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50" windowWidth="13395" windowHeight="7620"/>
  </bookViews>
  <sheets>
    <sheet name="год" sheetId="19" r:id="rId1"/>
  </sheets>
  <definedNames>
    <definedName name="_xlnm._FilterDatabase" localSheetId="0" hidden="1">год!$A$1:$D$10</definedName>
    <definedName name="_xlnm.Print_Area" localSheetId="0">год!$A$1:$D$87</definedName>
  </definedNames>
  <calcPr calcId="145621"/>
</workbook>
</file>

<file path=xl/calcChain.xml><?xml version="1.0" encoding="utf-8"?>
<calcChain xmlns="http://schemas.openxmlformats.org/spreadsheetml/2006/main">
  <c r="D71" i="19" l="1"/>
  <c r="C71" i="19"/>
  <c r="D62" i="19"/>
  <c r="C62" i="19"/>
  <c r="D52" i="19"/>
  <c r="C52" i="19"/>
  <c r="D43" i="19"/>
  <c r="C43" i="19"/>
  <c r="D31" i="19"/>
  <c r="C31" i="19"/>
  <c r="C16" i="19"/>
  <c r="D16" i="19"/>
  <c r="D78" i="19" s="1"/>
  <c r="C78" i="19" l="1"/>
</calcChain>
</file>

<file path=xl/sharedStrings.xml><?xml version="1.0" encoding="utf-8"?>
<sst xmlns="http://schemas.openxmlformats.org/spreadsheetml/2006/main" count="114" uniqueCount="57">
  <si>
    <t>Наименование</t>
  </si>
  <si>
    <t>Единица измерения</t>
  </si>
  <si>
    <t>Исполнение бюджетных ассигнований, запланированных на решение задачи государственной программы (m)</t>
  </si>
  <si>
    <t>рублей</t>
  </si>
  <si>
    <t>ИТОГО</t>
  </si>
  <si>
    <t>% исполнения запланированных бюджетных ассигнований</t>
  </si>
  <si>
    <t>Достижение целевых показателей, характеризующих решение задачи  государственной программы (к)</t>
  </si>
  <si>
    <t>%</t>
  </si>
  <si>
    <t>% достижения запланированных значений показателей</t>
  </si>
  <si>
    <t>чел.</t>
  </si>
  <si>
    <t>Задача  государственной программы: повышение безопасности дорожного движения</t>
  </si>
  <si>
    <t>Задача  государственной программы: 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</si>
  <si>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Запланировано на 2017 год (P)</t>
  </si>
  <si>
    <t>Исполнено за   2017  год (F)</t>
  </si>
  <si>
    <t>Государственная программа "Профилактика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 защита населения и территории Брянской области от чрезвычайных ситуаций" (2017 - 2020 годы).</t>
  </si>
  <si>
    <t>Цель государственной программы: проведение государственной политики в сфере региональной безопасности, профилактика правонарушений в Брянской области, защита населения и территории Брянской области от чрезвычайных ситуаций</t>
  </si>
  <si>
    <t>Показатель2. Сокращение уровня преступности на 10 тыс. населения по области</t>
  </si>
  <si>
    <t>на % к предыдущему периоду</t>
  </si>
  <si>
    <t>Показатель3. Соотношение между вновь выявленными лицами, употребляющими наркотические средства, и лицами, состоящими на диспансерном наблюдении с диагнозом "наркомания"</t>
  </si>
  <si>
    <t>Показатель 4. Доля подростков и молодежи в  возрасте от 11 до 24 лет, вовлеченных в профилактические мероприятия по предотвращению  употребления наркотических веществ</t>
  </si>
  <si>
    <t>Показатель 5. Доля обучающихся в общеобразовательных организациях и профессиональных образовательных организациях в возрасте от 15 до 18 лет, вовлеченных в мероприятие по  раннему выявлению употребления наркотических  средств</t>
  </si>
  <si>
    <t>Показатель 6. Снижение количества пожаров</t>
  </si>
  <si>
    <t xml:space="preserve"> % к предыдущему периоду</t>
  </si>
  <si>
    <t>Показатель 7. Снижение численности пострадавших при пожарах</t>
  </si>
  <si>
    <t>Показатель 8. Количество лиц, прошедших обучение по программе в сфере ГО и ЧС</t>
  </si>
  <si>
    <t>Показатель1. Доля несовершеннолетних, состоящих на учете в комиссиях по делам несовершеннолетних и защите их прав, об общей численности детского населения, проживающего на территории Брянской области</t>
  </si>
  <si>
    <t xml:space="preserve">Задача  государственной программы: 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 органов управления РСЧС в области гражданской обороны, защиты от чрезвычайных  ситуаций </t>
  </si>
  <si>
    <t>Задача  государственной программы: снижение рисков и смягчение последствий чрезвычайных ситуаций природного и техногенного характера</t>
  </si>
  <si>
    <t>Задача  государственной программы: выполнение мероприятий по гражданской обороне</t>
  </si>
  <si>
    <t>Задача  государственной программы: обеспечение первичного воинского учета на территориях, где отсутствуют военные комиссариаты</t>
  </si>
  <si>
    <t>-</t>
  </si>
  <si>
    <t>Направление расходов :Руководство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</si>
  <si>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Направление расходов: Противодействие злоупотреблению наркотиками и их незаконному обороту</t>
  </si>
  <si>
    <t xml:space="preserve">рублей </t>
  </si>
  <si>
    <t>Направление расходов: Совершенствование системы профилактики правонарушений и усиление борьбы с преступностью</t>
  </si>
  <si>
    <t>Направление расходов: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</si>
  <si>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 xml:space="preserve">Направление расходов: </t>
  </si>
  <si>
    <t>Направление расходов: Материально-техническое, финансовое обеспечение деятельности и подгготовка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</si>
  <si>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Направление расходов: Снижение рисков и смягчение последствий чрезвычайных ситуаций природного и техногенного характера</t>
  </si>
  <si>
    <t>Направление расходов: Финансовое обеспечение центра обработки вызовов экстренных оперативных служб по единому номеру "112"</t>
  </si>
  <si>
    <t>Направление расходов:Осуществление первичного воинского учета на территориях, где отсутствуют военные комиссариаты</t>
  </si>
  <si>
    <t>Направление расходов: Повышение безопасности дорожного движения</t>
  </si>
  <si>
    <t>ВСЕГО по государственной программе</t>
  </si>
  <si>
    <t xml:space="preserve">Исполнение бюджетных ассигнований  государственной программы </t>
  </si>
  <si>
    <t>% исполнения запланированных бюджетных ассигнований государственной программы</t>
  </si>
  <si>
    <t>Достижение целевых значений показателей государственной программы</t>
  </si>
  <si>
    <t xml:space="preserve"> Направление расходов: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</si>
  <si>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Направление расходов:  Мероприятия по работе с семьей, детьми ии молодежью</t>
  </si>
  <si>
    <t>Показатель 9. Степень готовности системы обеспечения вызова экстренных оперативных служб по номеру "112"</t>
  </si>
  <si>
    <t>Показатель 10. Охват населения региональной автоматизированной системой централизованного оповещения (РАСЦО)</t>
  </si>
  <si>
    <t>Показатель 11. Охват населения комплексной системой экстренного оповещения при возникновении чрезвычайных ситуаций (КСЭОН)</t>
  </si>
  <si>
    <t>Показатель 12. Обеспечение учета военнообязанных, проживающих на территориях, где отсутствуют военные комиссариаты</t>
  </si>
  <si>
    <t>Показатель 13. Количество районов Брянской области, охваченных специальными техническими средствами автоматизированной фото-видеофиксации административных правонарушений в области дорожного движения</t>
  </si>
  <si>
    <t>Направление расходов:Организации дополнительного профессионального образования</t>
  </si>
  <si>
    <t>Сведения  о  ходе  реализации  государственной  программы "Профилактика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ситуаций" (2017-2020  годы)                                                                                                                                                                                                                                                                                                                                                                                                                                             департамента региональной безопасности Брянской области  за  2017  год</t>
  </si>
  <si>
    <t>Направление расходов: Оповещение населения об опасностях, возникающих при ведении военных действий и возникновении чрезвычайных ситуаций</t>
  </si>
  <si>
    <t xml:space="preserve">                                                                                        Таблица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</si>
</sst>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 applyFill="1" applyAlignment="1">
      <alignment vertical="center"/>
    </xf>
    <xf numFmtId="0" fontId="2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/>
    <xf numFmtId="0" fontId="2" fillId="0" borderId="7" xfId="0" applyFont="1" applyFill="1" applyBorder="1"/>
    <xf numFmtId="0" fontId="2" fillId="0" borderId="1" xfId="0" applyFont="1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view="pageBreakPreview" topLeftCell="A61" zoomScale="70" zoomScaleNormal="75" zoomScaleSheetLayoutView="70" zoomScalePageLayoutView="55" workbookViewId="0">
      <selection activeCell="A62" sqref="A62"/>
    </sheetView>
  </sheetViews>
  <sheetFormatPr defaultColWidth="2.7109375" defaultRowHeight="15.75" x14ac:dyDescent="0.25"/>
  <cols>
    <col min="1" max="1" width="156.5703125" style="4" customWidth="1"/>
    <col min="2" max="2" width="35.5703125" style="1" customWidth="1"/>
    <col min="3" max="3" width="54.5703125" style="2" customWidth="1"/>
    <col min="4" max="4" width="51.28515625" style="2" customWidth="1"/>
    <col min="5" max="7" width="2.7109375" style="1"/>
    <col min="8" max="8" width="2.5703125" style="1" customWidth="1"/>
    <col min="9" max="16384" width="2.7109375" style="1"/>
  </cols>
  <sheetData>
    <row r="1" spans="1:4" s="13" customFormat="1" ht="54" customHeight="1" x14ac:dyDescent="0.25">
      <c r="A1" s="3"/>
      <c r="B1" s="3"/>
      <c r="C1" s="49" t="s">
        <v>56</v>
      </c>
      <c r="D1" s="50"/>
    </row>
    <row r="2" spans="1:4" s="13" customFormat="1" ht="54" customHeight="1" x14ac:dyDescent="0.25">
      <c r="A2" s="3"/>
      <c r="B2" s="3"/>
      <c r="C2" s="32"/>
      <c r="D2" s="33"/>
    </row>
    <row r="3" spans="1:4" s="13" customFormat="1" ht="70.5" customHeight="1" thickBot="1" x14ac:dyDescent="0.3">
      <c r="A3" s="51" t="s">
        <v>54</v>
      </c>
      <c r="B3" s="51"/>
      <c r="C3" s="51"/>
      <c r="D3" s="51"/>
    </row>
    <row r="4" spans="1:4" s="13" customFormat="1" ht="62.25" customHeight="1" thickBot="1" x14ac:dyDescent="0.3">
      <c r="A4" s="22" t="s">
        <v>0</v>
      </c>
      <c r="B4" s="23" t="s">
        <v>1</v>
      </c>
      <c r="C4" s="23" t="s">
        <v>12</v>
      </c>
      <c r="D4" s="23" t="s">
        <v>13</v>
      </c>
    </row>
    <row r="5" spans="1:4" s="13" customFormat="1" ht="15.75" customHeight="1" x14ac:dyDescent="0.25">
      <c r="A5" s="7"/>
      <c r="B5" s="7"/>
      <c r="C5" s="7"/>
      <c r="D5" s="7"/>
    </row>
    <row r="6" spans="1:4" s="13" customFormat="1" ht="66" customHeight="1" x14ac:dyDescent="0.25">
      <c r="A6" s="52" t="s">
        <v>14</v>
      </c>
      <c r="B6" s="52"/>
      <c r="C6" s="52"/>
      <c r="D6" s="52"/>
    </row>
    <row r="7" spans="1:4" s="13" customFormat="1" ht="79.5" customHeight="1" x14ac:dyDescent="0.3">
      <c r="A7" s="53" t="s">
        <v>15</v>
      </c>
      <c r="B7" s="53"/>
      <c r="C7" s="53"/>
      <c r="D7" s="53"/>
    </row>
    <row r="8" spans="1:4" s="21" customFormat="1" ht="61.5" customHeight="1" x14ac:dyDescent="0.25">
      <c r="A8" s="46" t="s">
        <v>11</v>
      </c>
      <c r="B8" s="47"/>
      <c r="C8" s="47"/>
      <c r="D8" s="48"/>
    </row>
    <row r="9" spans="1:4" s="13" customFormat="1" ht="25.5" customHeight="1" x14ac:dyDescent="0.35">
      <c r="A9" s="54" t="s">
        <v>2</v>
      </c>
      <c r="B9" s="54"/>
      <c r="C9" s="54"/>
      <c r="D9" s="54"/>
    </row>
    <row r="10" spans="1:4" s="13" customFormat="1" ht="87" customHeight="1" x14ac:dyDescent="0.25">
      <c r="A10" s="9" t="s">
        <v>31</v>
      </c>
      <c r="B10" s="5" t="s">
        <v>3</v>
      </c>
      <c r="C10" s="6">
        <v>18670055</v>
      </c>
      <c r="D10" s="6">
        <v>18183173.870000001</v>
      </c>
    </row>
    <row r="11" spans="1:4" s="13" customFormat="1" ht="87" customHeight="1" x14ac:dyDescent="0.25">
      <c r="A11" s="9" t="s">
        <v>32</v>
      </c>
      <c r="B11" s="5" t="s">
        <v>33</v>
      </c>
      <c r="C11" s="6">
        <v>3150000</v>
      </c>
      <c r="D11" s="6">
        <v>3057000</v>
      </c>
    </row>
    <row r="12" spans="1:4" s="13" customFormat="1" ht="87" customHeight="1" x14ac:dyDescent="0.25">
      <c r="A12" s="9" t="s">
        <v>47</v>
      </c>
      <c r="B12" s="5" t="s">
        <v>3</v>
      </c>
      <c r="C12" s="6">
        <v>366500</v>
      </c>
      <c r="D12" s="6">
        <v>364786.68</v>
      </c>
    </row>
    <row r="13" spans="1:4" s="13" customFormat="1" ht="114" customHeight="1" x14ac:dyDescent="0.25">
      <c r="A13" s="9" t="s">
        <v>46</v>
      </c>
      <c r="B13" s="5" t="s">
        <v>3</v>
      </c>
      <c r="C13" s="6">
        <v>33017601.600000001</v>
      </c>
      <c r="D13" s="6">
        <v>32921058.739999998</v>
      </c>
    </row>
    <row r="14" spans="1:4" s="13" customFormat="1" ht="87" customHeight="1" x14ac:dyDescent="0.25">
      <c r="A14" s="9" t="s">
        <v>34</v>
      </c>
      <c r="B14" s="5" t="s">
        <v>33</v>
      </c>
      <c r="C14" s="6">
        <v>6559823</v>
      </c>
      <c r="D14" s="6">
        <v>3935294.7</v>
      </c>
    </row>
    <row r="15" spans="1:4" s="13" customFormat="1" ht="87" customHeight="1" x14ac:dyDescent="0.25">
      <c r="A15" s="9" t="s">
        <v>35</v>
      </c>
      <c r="B15" s="5" t="s">
        <v>3</v>
      </c>
      <c r="C15" s="6">
        <v>0</v>
      </c>
      <c r="D15" s="6">
        <v>0</v>
      </c>
    </row>
    <row r="16" spans="1:4" s="13" customFormat="1" ht="36.75" customHeight="1" x14ac:dyDescent="0.25">
      <c r="A16" s="14" t="s">
        <v>4</v>
      </c>
      <c r="B16" s="15" t="s">
        <v>3</v>
      </c>
      <c r="C16" s="12">
        <f>SUM(C10:C15)</f>
        <v>61763979.600000001</v>
      </c>
      <c r="D16" s="12">
        <f>SUM(D10:D15)</f>
        <v>58461313.990000002</v>
      </c>
    </row>
    <row r="17" spans="1:4" s="13" customFormat="1" ht="33" customHeight="1" x14ac:dyDescent="0.4">
      <c r="A17" s="55" t="s">
        <v>5</v>
      </c>
      <c r="B17" s="55"/>
      <c r="C17" s="56">
        <v>94.65</v>
      </c>
      <c r="D17" s="57"/>
    </row>
    <row r="18" spans="1:4" s="13" customFormat="1" ht="51" customHeight="1" x14ac:dyDescent="0.35">
      <c r="A18" s="58" t="s">
        <v>6</v>
      </c>
      <c r="B18" s="58"/>
      <c r="C18" s="58"/>
      <c r="D18" s="58"/>
    </row>
    <row r="19" spans="1:4" s="13" customFormat="1" ht="51" customHeight="1" x14ac:dyDescent="0.25">
      <c r="A19" s="24" t="s">
        <v>25</v>
      </c>
      <c r="B19" s="26" t="s">
        <v>7</v>
      </c>
      <c r="C19" s="27">
        <v>0.3</v>
      </c>
      <c r="D19" s="27">
        <v>0.21</v>
      </c>
    </row>
    <row r="20" spans="1:4" s="13" customFormat="1" ht="51" customHeight="1" x14ac:dyDescent="0.25">
      <c r="A20" s="24" t="s">
        <v>16</v>
      </c>
      <c r="B20" s="25" t="s">
        <v>17</v>
      </c>
      <c r="C20" s="10">
        <v>0.5</v>
      </c>
      <c r="D20" s="36">
        <v>0.9</v>
      </c>
    </row>
    <row r="21" spans="1:4" s="13" customFormat="1" ht="51" customHeight="1" x14ac:dyDescent="0.25">
      <c r="A21" s="24" t="s">
        <v>18</v>
      </c>
      <c r="B21" s="26" t="s">
        <v>7</v>
      </c>
      <c r="C21" s="10">
        <v>0.35</v>
      </c>
      <c r="D21" s="27">
        <v>0.35</v>
      </c>
    </row>
    <row r="22" spans="1:4" s="13" customFormat="1" ht="51" customHeight="1" x14ac:dyDescent="0.25">
      <c r="A22" s="24" t="s">
        <v>19</v>
      </c>
      <c r="B22" s="26" t="s">
        <v>7</v>
      </c>
      <c r="C22" s="10">
        <v>31</v>
      </c>
      <c r="D22" s="37">
        <v>31</v>
      </c>
    </row>
    <row r="23" spans="1:4" s="13" customFormat="1" ht="81.75" customHeight="1" x14ac:dyDescent="0.25">
      <c r="A23" s="24" t="s">
        <v>20</v>
      </c>
      <c r="B23" s="26" t="s">
        <v>7</v>
      </c>
      <c r="C23" s="10">
        <v>46</v>
      </c>
      <c r="D23" s="37">
        <v>46</v>
      </c>
    </row>
    <row r="24" spans="1:4" s="13" customFormat="1" ht="23.25" x14ac:dyDescent="0.35">
      <c r="A24" s="16" t="s">
        <v>4</v>
      </c>
      <c r="B24" s="17"/>
      <c r="C24" s="8">
        <v>5</v>
      </c>
      <c r="D24" s="8">
        <v>5</v>
      </c>
    </row>
    <row r="25" spans="1:4" s="13" customFormat="1" ht="27.75" customHeight="1" x14ac:dyDescent="0.35">
      <c r="A25" s="35" t="s">
        <v>8</v>
      </c>
      <c r="B25" s="35"/>
      <c r="C25" s="59">
        <v>100</v>
      </c>
      <c r="D25" s="60"/>
    </row>
    <row r="26" spans="1:4" s="11" customFormat="1" ht="48.75" customHeight="1" x14ac:dyDescent="0.25">
      <c r="A26" s="46" t="s">
        <v>26</v>
      </c>
      <c r="B26" s="47"/>
      <c r="C26" s="47"/>
      <c r="D26" s="48"/>
    </row>
    <row r="27" spans="1:4" s="11" customFormat="1" ht="32.25" customHeight="1" x14ac:dyDescent="0.35">
      <c r="A27" s="54" t="s">
        <v>2</v>
      </c>
      <c r="B27" s="54"/>
      <c r="C27" s="54"/>
      <c r="D27" s="54"/>
    </row>
    <row r="28" spans="1:4" s="11" customFormat="1" ht="32.25" customHeight="1" x14ac:dyDescent="0.35">
      <c r="A28" s="34" t="s">
        <v>36</v>
      </c>
      <c r="B28" s="34"/>
      <c r="C28" s="34"/>
      <c r="D28" s="34"/>
    </row>
    <row r="29" spans="1:4" s="11" customFormat="1" ht="97.5" customHeight="1" x14ac:dyDescent="0.25">
      <c r="A29" s="14" t="s">
        <v>37</v>
      </c>
      <c r="B29" s="18" t="s">
        <v>3</v>
      </c>
      <c r="C29" s="20">
        <v>331321962.63999999</v>
      </c>
      <c r="D29" s="20">
        <v>326120161.73000002</v>
      </c>
    </row>
    <row r="30" spans="1:4" s="13" customFormat="1" ht="52.5" customHeight="1" x14ac:dyDescent="0.25">
      <c r="A30" s="14" t="s">
        <v>53</v>
      </c>
      <c r="B30" s="18" t="s">
        <v>3</v>
      </c>
      <c r="C30" s="12">
        <v>6648000</v>
      </c>
      <c r="D30" s="12">
        <v>6648000</v>
      </c>
    </row>
    <row r="31" spans="1:4" s="13" customFormat="1" ht="34.5" customHeight="1" x14ac:dyDescent="0.25">
      <c r="A31" s="14" t="s">
        <v>4</v>
      </c>
      <c r="B31" s="15" t="s">
        <v>3</v>
      </c>
      <c r="C31" s="12">
        <f>SUM(C29:C30)</f>
        <v>337969962.63999999</v>
      </c>
      <c r="D31" s="12">
        <f>SUM(D29:D30)</f>
        <v>332768161.73000002</v>
      </c>
    </row>
    <row r="32" spans="1:4" s="11" customFormat="1" ht="36.75" customHeight="1" x14ac:dyDescent="0.35">
      <c r="A32" s="61" t="s">
        <v>5</v>
      </c>
      <c r="B32" s="61"/>
      <c r="C32" s="62">
        <v>98.46</v>
      </c>
      <c r="D32" s="62"/>
    </row>
    <row r="33" spans="1:4" s="11" customFormat="1" ht="44.25" customHeight="1" x14ac:dyDescent="0.35">
      <c r="A33" s="63" t="s">
        <v>6</v>
      </c>
      <c r="B33" s="63"/>
      <c r="C33" s="63"/>
      <c r="D33" s="63"/>
    </row>
    <row r="34" spans="1:4" s="11" customFormat="1" ht="44.25" customHeight="1" x14ac:dyDescent="0.25">
      <c r="A34" s="24" t="s">
        <v>21</v>
      </c>
      <c r="B34" s="25" t="s">
        <v>22</v>
      </c>
      <c r="C34" s="10">
        <v>1</v>
      </c>
      <c r="D34" s="10">
        <v>1</v>
      </c>
    </row>
    <row r="35" spans="1:4" s="11" customFormat="1" ht="44.25" customHeight="1" x14ac:dyDescent="0.25">
      <c r="A35" s="24" t="s">
        <v>23</v>
      </c>
      <c r="B35" s="25" t="s">
        <v>22</v>
      </c>
      <c r="C35" s="10">
        <v>1</v>
      </c>
      <c r="D35" s="10">
        <v>1</v>
      </c>
    </row>
    <row r="36" spans="1:4" s="11" customFormat="1" ht="45.75" customHeight="1" x14ac:dyDescent="0.25">
      <c r="A36" s="24" t="s">
        <v>24</v>
      </c>
      <c r="B36" s="26" t="s">
        <v>9</v>
      </c>
      <c r="C36" s="10">
        <v>1900</v>
      </c>
      <c r="D36" s="28">
        <v>1900</v>
      </c>
    </row>
    <row r="37" spans="1:4" s="11" customFormat="1" ht="27" customHeight="1" x14ac:dyDescent="0.35">
      <c r="A37" s="16" t="s">
        <v>4</v>
      </c>
      <c r="B37" s="17"/>
      <c r="C37" s="8">
        <v>3</v>
      </c>
      <c r="D37" s="8">
        <v>3</v>
      </c>
    </row>
    <row r="38" spans="1:4" s="11" customFormat="1" ht="27" customHeight="1" x14ac:dyDescent="0.35">
      <c r="A38" s="35" t="s">
        <v>8</v>
      </c>
      <c r="B38" s="35"/>
      <c r="C38" s="59">
        <v>100</v>
      </c>
      <c r="D38" s="60"/>
    </row>
    <row r="39" spans="1:4" s="11" customFormat="1" ht="48.75" customHeight="1" x14ac:dyDescent="0.25">
      <c r="A39" s="46" t="s">
        <v>27</v>
      </c>
      <c r="B39" s="47"/>
      <c r="C39" s="47"/>
      <c r="D39" s="48"/>
    </row>
    <row r="40" spans="1:4" s="11" customFormat="1" ht="32.25" customHeight="1" x14ac:dyDescent="0.35">
      <c r="A40" s="54" t="s">
        <v>2</v>
      </c>
      <c r="B40" s="54"/>
      <c r="C40" s="54"/>
      <c r="D40" s="54"/>
    </row>
    <row r="41" spans="1:4" s="13" customFormat="1" ht="84.75" customHeight="1" x14ac:dyDescent="0.25">
      <c r="A41" s="14" t="s">
        <v>38</v>
      </c>
      <c r="B41" s="18" t="s">
        <v>3</v>
      </c>
      <c r="C41" s="12">
        <v>60271237.359999999</v>
      </c>
      <c r="D41" s="12">
        <v>60232820.109999999</v>
      </c>
    </row>
    <row r="42" spans="1:4" s="13" customFormat="1" ht="84.75" customHeight="1" x14ac:dyDescent="0.25">
      <c r="A42" s="14" t="s">
        <v>39</v>
      </c>
      <c r="B42" s="18" t="s">
        <v>3</v>
      </c>
      <c r="C42" s="12">
        <v>8694497</v>
      </c>
      <c r="D42" s="12">
        <v>8457494.0899999999</v>
      </c>
    </row>
    <row r="43" spans="1:4" s="13" customFormat="1" ht="34.5" customHeight="1" x14ac:dyDescent="0.25">
      <c r="A43" s="14" t="s">
        <v>4</v>
      </c>
      <c r="B43" s="15" t="s">
        <v>3</v>
      </c>
      <c r="C43" s="12">
        <f>SUM(C41:C42)</f>
        <v>68965734.359999999</v>
      </c>
      <c r="D43" s="12">
        <f>SUM(D41:D42)</f>
        <v>68690314.200000003</v>
      </c>
    </row>
    <row r="44" spans="1:4" s="11" customFormat="1" ht="36.75" customHeight="1" x14ac:dyDescent="0.35">
      <c r="A44" s="61" t="s">
        <v>5</v>
      </c>
      <c r="B44" s="61"/>
      <c r="C44" s="64">
        <v>99.6</v>
      </c>
      <c r="D44" s="64"/>
    </row>
    <row r="45" spans="1:4" s="11" customFormat="1" ht="44.25" customHeight="1" x14ac:dyDescent="0.35">
      <c r="A45" s="63" t="s">
        <v>6</v>
      </c>
      <c r="B45" s="63"/>
      <c r="C45" s="63"/>
      <c r="D45" s="63"/>
    </row>
    <row r="46" spans="1:4" s="11" customFormat="1" ht="48" customHeight="1" x14ac:dyDescent="0.25">
      <c r="A46" s="24" t="s">
        <v>48</v>
      </c>
      <c r="B46" s="26" t="s">
        <v>7</v>
      </c>
      <c r="C46" s="10">
        <v>53.9</v>
      </c>
      <c r="D46" s="10">
        <v>53.9</v>
      </c>
    </row>
    <row r="47" spans="1:4" s="11" customFormat="1" ht="27" customHeight="1" x14ac:dyDescent="0.35">
      <c r="A47" s="16" t="s">
        <v>4</v>
      </c>
      <c r="B47" s="17"/>
      <c r="C47" s="8">
        <v>1</v>
      </c>
      <c r="D47" s="8">
        <v>1</v>
      </c>
    </row>
    <row r="48" spans="1:4" s="11" customFormat="1" ht="27" customHeight="1" x14ac:dyDescent="0.35">
      <c r="A48" s="35" t="s">
        <v>8</v>
      </c>
      <c r="B48" s="35"/>
      <c r="C48" s="59">
        <v>100</v>
      </c>
      <c r="D48" s="60"/>
    </row>
    <row r="49" spans="1:4" s="11" customFormat="1" ht="27" customHeight="1" x14ac:dyDescent="0.25">
      <c r="A49" s="46" t="s">
        <v>28</v>
      </c>
      <c r="B49" s="47"/>
      <c r="C49" s="47"/>
      <c r="D49" s="48"/>
    </row>
    <row r="50" spans="1:4" s="11" customFormat="1" ht="27" customHeight="1" x14ac:dyDescent="0.35">
      <c r="A50" s="54" t="s">
        <v>2</v>
      </c>
      <c r="B50" s="54"/>
      <c r="C50" s="54"/>
      <c r="D50" s="54"/>
    </row>
    <row r="51" spans="1:4" s="11" customFormat="1" ht="47.25" customHeight="1" x14ac:dyDescent="0.25">
      <c r="A51" s="14" t="s">
        <v>55</v>
      </c>
      <c r="B51" s="18" t="s">
        <v>3</v>
      </c>
      <c r="C51" s="12">
        <v>9445300.4000000004</v>
      </c>
      <c r="D51" s="12">
        <v>687732.62</v>
      </c>
    </row>
    <row r="52" spans="1:4" s="11" customFormat="1" ht="27" customHeight="1" x14ac:dyDescent="0.25">
      <c r="A52" s="14" t="s">
        <v>4</v>
      </c>
      <c r="B52" s="15" t="s">
        <v>3</v>
      </c>
      <c r="C52" s="12">
        <f>C51</f>
        <v>9445300.4000000004</v>
      </c>
      <c r="D52" s="12">
        <f>D51</f>
        <v>687732.62</v>
      </c>
    </row>
    <row r="53" spans="1:4" s="11" customFormat="1" ht="31.5" customHeight="1" x14ac:dyDescent="0.35">
      <c r="A53" s="61" t="s">
        <v>5</v>
      </c>
      <c r="B53" s="61"/>
      <c r="C53" s="62">
        <v>7.28</v>
      </c>
      <c r="D53" s="62"/>
    </row>
    <row r="54" spans="1:4" s="11" customFormat="1" ht="27" customHeight="1" x14ac:dyDescent="0.35">
      <c r="A54" s="63" t="s">
        <v>6</v>
      </c>
      <c r="B54" s="63"/>
      <c r="C54" s="63"/>
      <c r="D54" s="63"/>
    </row>
    <row r="55" spans="1:4" s="11" customFormat="1" ht="49.5" customHeight="1" x14ac:dyDescent="0.25">
      <c r="A55" s="24" t="s">
        <v>49</v>
      </c>
      <c r="B55" s="26" t="s">
        <v>7</v>
      </c>
      <c r="C55" s="10">
        <v>94</v>
      </c>
      <c r="D55" s="10">
        <v>94</v>
      </c>
    </row>
    <row r="56" spans="1:4" s="11" customFormat="1" ht="51.75" customHeight="1" x14ac:dyDescent="0.25">
      <c r="A56" s="24" t="s">
        <v>50</v>
      </c>
      <c r="B56" s="26" t="s">
        <v>7</v>
      </c>
      <c r="C56" s="10">
        <v>0</v>
      </c>
      <c r="D56" s="10">
        <v>0</v>
      </c>
    </row>
    <row r="57" spans="1:4" s="11" customFormat="1" ht="27" customHeight="1" x14ac:dyDescent="0.35">
      <c r="A57" s="16" t="s">
        <v>4</v>
      </c>
      <c r="B57" s="17"/>
      <c r="C57" s="8">
        <v>1</v>
      </c>
      <c r="D57" s="8">
        <v>1</v>
      </c>
    </row>
    <row r="58" spans="1:4" s="11" customFormat="1" ht="27" customHeight="1" x14ac:dyDescent="0.35">
      <c r="A58" s="35" t="s">
        <v>8</v>
      </c>
      <c r="B58" s="35"/>
      <c r="C58" s="59">
        <v>100</v>
      </c>
      <c r="D58" s="60"/>
    </row>
    <row r="59" spans="1:4" s="11" customFormat="1" ht="27" customHeight="1" x14ac:dyDescent="0.25">
      <c r="A59" s="46" t="s">
        <v>29</v>
      </c>
      <c r="B59" s="47"/>
      <c r="C59" s="47"/>
      <c r="D59" s="48"/>
    </row>
    <row r="60" spans="1:4" s="11" customFormat="1" ht="27" customHeight="1" x14ac:dyDescent="0.35">
      <c r="A60" s="54" t="s">
        <v>2</v>
      </c>
      <c r="B60" s="54"/>
      <c r="C60" s="54"/>
      <c r="D60" s="54"/>
    </row>
    <row r="61" spans="1:4" s="11" customFormat="1" ht="47.25" customHeight="1" x14ac:dyDescent="0.25">
      <c r="A61" s="14" t="s">
        <v>40</v>
      </c>
      <c r="B61" s="18" t="s">
        <v>3</v>
      </c>
      <c r="C61" s="12">
        <v>22517800</v>
      </c>
      <c r="D61" s="12">
        <v>22517800</v>
      </c>
    </row>
    <row r="62" spans="1:4" s="11" customFormat="1" ht="27" customHeight="1" x14ac:dyDescent="0.25">
      <c r="A62" s="14" t="s">
        <v>4</v>
      </c>
      <c r="B62" s="15" t="s">
        <v>3</v>
      </c>
      <c r="C62" s="12">
        <f>C61</f>
        <v>22517800</v>
      </c>
      <c r="D62" s="12">
        <f>D61</f>
        <v>22517800</v>
      </c>
    </row>
    <row r="63" spans="1:4" s="11" customFormat="1" ht="31.5" customHeight="1" x14ac:dyDescent="0.35">
      <c r="A63" s="61" t="s">
        <v>5</v>
      </c>
      <c r="B63" s="61"/>
      <c r="C63" s="65">
        <v>1</v>
      </c>
      <c r="D63" s="62"/>
    </row>
    <row r="64" spans="1:4" s="11" customFormat="1" ht="27" customHeight="1" x14ac:dyDescent="0.35">
      <c r="A64" s="63" t="s">
        <v>6</v>
      </c>
      <c r="B64" s="63"/>
      <c r="C64" s="63"/>
      <c r="D64" s="63"/>
    </row>
    <row r="65" spans="1:4" s="11" customFormat="1" ht="48.75" customHeight="1" x14ac:dyDescent="0.25">
      <c r="A65" s="24" t="s">
        <v>51</v>
      </c>
      <c r="B65" s="26"/>
      <c r="C65" s="19">
        <v>100</v>
      </c>
      <c r="D65" s="19">
        <v>100</v>
      </c>
    </row>
    <row r="66" spans="1:4" s="11" customFormat="1" ht="27" customHeight="1" x14ac:dyDescent="0.35">
      <c r="A66" s="16" t="s">
        <v>4</v>
      </c>
      <c r="B66" s="17"/>
      <c r="C66" s="8">
        <v>1</v>
      </c>
      <c r="D66" s="8">
        <v>1</v>
      </c>
    </row>
    <row r="67" spans="1:4" s="11" customFormat="1" ht="27" customHeight="1" x14ac:dyDescent="0.35">
      <c r="A67" s="35" t="s">
        <v>8</v>
      </c>
      <c r="B67" s="35"/>
      <c r="C67" s="59">
        <v>100</v>
      </c>
      <c r="D67" s="60"/>
    </row>
    <row r="68" spans="1:4" s="11" customFormat="1" ht="27" customHeight="1" x14ac:dyDescent="0.25">
      <c r="A68" s="46" t="s">
        <v>10</v>
      </c>
      <c r="B68" s="47"/>
      <c r="C68" s="47"/>
      <c r="D68" s="48"/>
    </row>
    <row r="69" spans="1:4" s="11" customFormat="1" ht="27" customHeight="1" x14ac:dyDescent="0.35">
      <c r="A69" s="54" t="s">
        <v>2</v>
      </c>
      <c r="B69" s="54"/>
      <c r="C69" s="54"/>
      <c r="D69" s="54"/>
    </row>
    <row r="70" spans="1:4" s="11" customFormat="1" ht="47.25" customHeight="1" x14ac:dyDescent="0.25">
      <c r="A70" s="14" t="s">
        <v>41</v>
      </c>
      <c r="B70" s="18" t="s">
        <v>3</v>
      </c>
      <c r="C70" s="12">
        <v>76834933</v>
      </c>
      <c r="D70" s="12">
        <v>74020518.549999997</v>
      </c>
    </row>
    <row r="71" spans="1:4" s="11" customFormat="1" ht="27" customHeight="1" x14ac:dyDescent="0.25">
      <c r="A71" s="14" t="s">
        <v>4</v>
      </c>
      <c r="B71" s="15" t="s">
        <v>3</v>
      </c>
      <c r="C71" s="12">
        <f>C70</f>
        <v>76834933</v>
      </c>
      <c r="D71" s="12">
        <f>D70</f>
        <v>74020518.549999997</v>
      </c>
    </row>
    <row r="72" spans="1:4" s="11" customFormat="1" ht="31.5" customHeight="1" x14ac:dyDescent="0.35">
      <c r="A72" s="61" t="s">
        <v>5</v>
      </c>
      <c r="B72" s="61"/>
      <c r="C72" s="62">
        <v>96.33</v>
      </c>
      <c r="D72" s="62"/>
    </row>
    <row r="73" spans="1:4" s="11" customFormat="1" ht="27" customHeight="1" x14ac:dyDescent="0.35">
      <c r="A73" s="63" t="s">
        <v>6</v>
      </c>
      <c r="B73" s="63"/>
      <c r="C73" s="63"/>
      <c r="D73" s="63"/>
    </row>
    <row r="74" spans="1:4" s="11" customFormat="1" ht="72" customHeight="1" x14ac:dyDescent="0.25">
      <c r="A74" s="24" t="s">
        <v>52</v>
      </c>
      <c r="B74" s="26"/>
      <c r="C74" s="19">
        <v>7</v>
      </c>
      <c r="D74" s="19">
        <v>11</v>
      </c>
    </row>
    <row r="75" spans="1:4" s="11" customFormat="1" ht="27" customHeight="1" x14ac:dyDescent="0.35">
      <c r="A75" s="16" t="s">
        <v>4</v>
      </c>
      <c r="B75" s="17"/>
      <c r="C75" s="8">
        <v>1</v>
      </c>
      <c r="D75" s="8">
        <v>0</v>
      </c>
    </row>
    <row r="76" spans="1:4" s="11" customFormat="1" ht="27" customHeight="1" x14ac:dyDescent="0.35">
      <c r="A76" s="35" t="s">
        <v>8</v>
      </c>
      <c r="B76" s="35"/>
      <c r="C76" s="59">
        <v>0</v>
      </c>
      <c r="D76" s="60"/>
    </row>
    <row r="77" spans="1:4" s="11" customFormat="1" ht="27" customHeight="1" x14ac:dyDescent="0.35">
      <c r="A77" s="38" t="s">
        <v>42</v>
      </c>
      <c r="B77" s="29"/>
      <c r="C77" s="30"/>
      <c r="D77" s="31"/>
    </row>
    <row r="78" spans="1:4" ht="25.5" customHeight="1" x14ac:dyDescent="0.4">
      <c r="A78" s="38" t="s">
        <v>43</v>
      </c>
      <c r="B78" s="39" t="s">
        <v>3</v>
      </c>
      <c r="C78" s="40">
        <f>C16+C31+C43+C52+C62+C71</f>
        <v>577497710</v>
      </c>
      <c r="D78" s="41">
        <f>D16+D31+D43+D52+D62+D71</f>
        <v>557145841.09000003</v>
      </c>
    </row>
    <row r="79" spans="1:4" ht="41.25" customHeight="1" x14ac:dyDescent="0.3">
      <c r="A79" s="42" t="s">
        <v>44</v>
      </c>
      <c r="B79" s="43"/>
      <c r="C79" s="66">
        <v>96.48</v>
      </c>
      <c r="D79" s="67"/>
    </row>
    <row r="80" spans="1:4" ht="30" customHeight="1" x14ac:dyDescent="0.3">
      <c r="A80" s="38" t="s">
        <v>45</v>
      </c>
      <c r="B80" s="44" t="s">
        <v>30</v>
      </c>
      <c r="C80" s="45">
        <v>12</v>
      </c>
      <c r="D80" s="45">
        <v>11</v>
      </c>
    </row>
    <row r="81" spans="1:4" ht="33" customHeight="1" x14ac:dyDescent="0.3">
      <c r="A81" s="42" t="s">
        <v>8</v>
      </c>
      <c r="B81" s="43"/>
      <c r="C81" s="59">
        <v>100</v>
      </c>
      <c r="D81" s="60"/>
    </row>
  </sheetData>
  <mergeCells count="42">
    <mergeCell ref="C81:D81"/>
    <mergeCell ref="A69:D69"/>
    <mergeCell ref="A72:B72"/>
    <mergeCell ref="C72:D72"/>
    <mergeCell ref="A73:D73"/>
    <mergeCell ref="C76:D76"/>
    <mergeCell ref="C79:D79"/>
    <mergeCell ref="A68:D68"/>
    <mergeCell ref="A50:D50"/>
    <mergeCell ref="A53:B53"/>
    <mergeCell ref="C53:D53"/>
    <mergeCell ref="A54:D54"/>
    <mergeCell ref="C58:D58"/>
    <mergeCell ref="A59:D59"/>
    <mergeCell ref="A60:D60"/>
    <mergeCell ref="A63:B63"/>
    <mergeCell ref="C63:D63"/>
    <mergeCell ref="A64:D64"/>
    <mergeCell ref="C67:D67"/>
    <mergeCell ref="A49:D49"/>
    <mergeCell ref="A27:D27"/>
    <mergeCell ref="A32:B32"/>
    <mergeCell ref="C32:D32"/>
    <mergeCell ref="A33:D33"/>
    <mergeCell ref="C38:D38"/>
    <mergeCell ref="A39:D39"/>
    <mergeCell ref="A40:D40"/>
    <mergeCell ref="A44:B44"/>
    <mergeCell ref="C44:D44"/>
    <mergeCell ref="A45:D45"/>
    <mergeCell ref="C48:D48"/>
    <mergeCell ref="A26:D26"/>
    <mergeCell ref="C1:D1"/>
    <mergeCell ref="A3:D3"/>
    <mergeCell ref="A6:D6"/>
    <mergeCell ref="A7:D7"/>
    <mergeCell ref="A8:D8"/>
    <mergeCell ref="A9:D9"/>
    <mergeCell ref="A17:B17"/>
    <mergeCell ref="C17:D17"/>
    <mergeCell ref="A18:D18"/>
    <mergeCell ref="C25:D25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r:id="rId1"/>
  <headerFooter alignWithMargins="0"/>
  <rowBreaks count="3" manualBreakCount="3">
    <brk id="17" max="3" man="1"/>
    <brk id="38" max="3" man="1"/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2018-02-27T12:50:02Z</cp:lastPrinted>
  <dcterms:created xsi:type="dcterms:W3CDTF">2011-06-15T13:58:56Z</dcterms:created>
  <dcterms:modified xsi:type="dcterms:W3CDTF">2019-04-11T06:15:44Z</dcterms:modified>
</cp:coreProperties>
</file>